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Plan1" sheetId="1" r:id="rId1"/>
    <sheet name="Plan2" sheetId="2" r:id="rId2"/>
    <sheet name="Plan3" sheetId="3" r:id="rId3"/>
  </sheets>
  <calcPr calcId="144525"/>
</workbook>
</file>

<file path=xl/calcChain.xml><?xml version="1.0" encoding="utf-8"?>
<calcChain xmlns="http://schemas.openxmlformats.org/spreadsheetml/2006/main">
  <c r="F22" i="1" l="1"/>
  <c r="F21" i="1"/>
  <c r="G18" i="1"/>
  <c r="G16" i="1"/>
  <c r="G15" i="1"/>
  <c r="G14" i="1"/>
  <c r="G13" i="1"/>
  <c r="G12" i="1"/>
  <c r="G9" i="1"/>
  <c r="G5" i="1"/>
  <c r="F24" i="1" l="1"/>
</calcChain>
</file>

<file path=xl/sharedStrings.xml><?xml version="1.0" encoding="utf-8"?>
<sst xmlns="http://schemas.openxmlformats.org/spreadsheetml/2006/main" count="66" uniqueCount="44">
  <si>
    <t>PERÍODO DATA</t>
  </si>
  <si>
    <t>NOME</t>
  </si>
  <si>
    <t>CARGO/FUNÇÃO</t>
  </si>
  <si>
    <t>DESTINO</t>
  </si>
  <si>
    <t>MOTIVO</t>
  </si>
  <si>
    <t>VALOR</t>
  </si>
  <si>
    <t>DIÁRIA</t>
  </si>
  <si>
    <t>TOTAL</t>
  </si>
  <si>
    <t>Maceió-AL</t>
  </si>
  <si>
    <t>Diárias no Estado de Alagoas</t>
  </si>
  <si>
    <t>Diárias em outros Estados</t>
  </si>
  <si>
    <t>Diárias no Exterior</t>
  </si>
  <si>
    <t>Recife-PE</t>
  </si>
  <si>
    <t>DIÁRIAS EMPENHADAS NO MÊS DE FEVEREIRO DE 2026</t>
  </si>
  <si>
    <t>05/02/2026</t>
  </si>
  <si>
    <t>10/02/2026</t>
  </si>
  <si>
    <t>23/01/2026</t>
  </si>
  <si>
    <t>13/02/2026</t>
  </si>
  <si>
    <t>George Marques ded Brito</t>
  </si>
  <si>
    <t>Sec. Transporte e Abastecimento</t>
  </si>
  <si>
    <t>Coleta e transporte de materiais para veículos da Prefeitura</t>
  </si>
  <si>
    <t>Angela Vanessa  Rocha Pereira Bezerra</t>
  </si>
  <si>
    <t>Prefeita</t>
  </si>
  <si>
    <t>Participar de Reunião na AMA</t>
  </si>
  <si>
    <t>09/02/2026</t>
  </si>
  <si>
    <t>Participar de Reunião na sede da CIGIP</t>
  </si>
  <si>
    <t>26/02/2026</t>
  </si>
  <si>
    <t>Participar da 16ª Ediçaõ da Caravana Federatica em Alagoas</t>
  </si>
  <si>
    <t>23/02/2026</t>
  </si>
  <si>
    <t>Cinthia Dionee de A. Lopes</t>
  </si>
  <si>
    <t>Sec. Finanças</t>
  </si>
  <si>
    <t>12/02/2026</t>
  </si>
  <si>
    <t>Gustavo Júlio B. de Souza</t>
  </si>
  <si>
    <t>Sec. Comum. e Eventos</t>
  </si>
  <si>
    <t>Orientar Vice-Prefeita na entrevista TV Gazeta divulgação Carnalaje</t>
  </si>
  <si>
    <t>Alexandre Mendes Barreto</t>
  </si>
  <si>
    <t>Fiscal de Tributos</t>
  </si>
  <si>
    <t>Participar do Evento de qualiaficação "Conexão CNM"</t>
  </si>
  <si>
    <t>Silvam Gomes de Lima</t>
  </si>
  <si>
    <t>Diretor Contabilidade</t>
  </si>
  <si>
    <t>Antônio da Silva</t>
  </si>
  <si>
    <t>Acessor Especial</t>
  </si>
  <si>
    <t>Acompanhar Prefeita na 16ª Edição da Caravana Federativa AL</t>
  </si>
  <si>
    <t>Acompanhar Prefeita em Reunião na 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</si>
</sst>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4" fontId="2" fillId="0" borderId="0" xfId="0" applyNumberFormat="1" applyFont="1" applyAlignment="1">
      <alignment horizontal="right"/>
    </xf>
    <xf numFmtId="4" fontId="1" fillId="2" borderId="2" xfId="0" applyNumberFormat="1" applyFont="1" applyFill="1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Border="1"/>
    <xf numFmtId="49" fontId="2" fillId="0" borderId="0" xfId="0" applyNumberFormat="1" applyFont="1" applyFill="1" applyBorder="1" applyAlignment="1"/>
    <xf numFmtId="14" fontId="2" fillId="0" borderId="0" xfId="0" applyNumberFormat="1" applyFont="1" applyFill="1" applyBorder="1" applyAlignment="1"/>
    <xf numFmtId="4" fontId="2" fillId="0" borderId="0" xfId="0" applyNumberFormat="1" applyFont="1" applyFill="1" applyBorder="1" applyAlignment="1">
      <alignment horizontal="right"/>
    </xf>
    <xf numFmtId="4" fontId="1" fillId="2" borderId="3" xfId="0" applyNumberFormat="1" applyFont="1" applyFill="1" applyBorder="1" applyAlignment="1">
      <alignment horizontal="right"/>
    </xf>
    <xf numFmtId="4" fontId="2" fillId="0" borderId="0" xfId="0" applyNumberFormat="1" applyFont="1" applyFill="1" applyBorder="1" applyAlignment="1"/>
    <xf numFmtId="14" fontId="2" fillId="0" borderId="0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14" fontId="1" fillId="0" borderId="2" xfId="0" applyNumberFormat="1" applyFont="1" applyBorder="1" applyAlignment="1"/>
    <xf numFmtId="14" fontId="1" fillId="2" borderId="2" xfId="0" applyNumberFormat="1" applyFont="1" applyFill="1" applyBorder="1" applyAlignment="1">
      <alignment horizontal="center"/>
    </xf>
    <xf numFmtId="4" fontId="2" fillId="0" borderId="0" xfId="0" applyNumberFormat="1" applyFont="1" applyBorder="1" applyAlignment="1"/>
    <xf numFmtId="49" fontId="2" fillId="3" borderId="2" xfId="0" applyNumberFormat="1" applyFont="1" applyFill="1" applyBorder="1" applyAlignment="1">
      <alignment horizontal="right" vertical="center"/>
    </xf>
    <xf numFmtId="49" fontId="2" fillId="3" borderId="2" xfId="0" applyNumberFormat="1" applyFont="1" applyFill="1" applyBorder="1" applyAlignment="1">
      <alignment vertical="center"/>
    </xf>
    <xf numFmtId="4" fontId="2" fillId="3" borderId="2" xfId="0" applyNumberFormat="1" applyFont="1" applyFill="1" applyBorder="1" applyAlignment="1">
      <alignment horizontal="right" vertical="center"/>
    </xf>
    <xf numFmtId="14" fontId="2" fillId="0" borderId="2" xfId="0" applyNumberFormat="1" applyFont="1" applyBorder="1" applyAlignment="1">
      <alignment horizontal="right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49" fontId="2" fillId="3" borderId="1" xfId="0" applyNumberFormat="1" applyFont="1" applyFill="1" applyBorder="1" applyAlignment="1">
      <alignment horizontal="left" vertical="center"/>
    </xf>
    <xf numFmtId="49" fontId="2" fillId="3" borderId="4" xfId="0" applyNumberFormat="1" applyFont="1" applyFill="1" applyBorder="1" applyAlignment="1">
      <alignment horizontal="left" vertical="center"/>
    </xf>
    <xf numFmtId="49" fontId="2" fillId="3" borderId="3" xfId="0" applyNumberFormat="1" applyFont="1" applyFill="1" applyBorder="1" applyAlignment="1">
      <alignment horizontal="left" vertical="center"/>
    </xf>
    <xf numFmtId="4" fontId="2" fillId="3" borderId="1" xfId="0" applyNumberFormat="1" applyFont="1" applyFill="1" applyBorder="1" applyAlignment="1">
      <alignment horizontal="right" vertical="center"/>
    </xf>
    <xf numFmtId="4" fontId="2" fillId="3" borderId="4" xfId="0" applyNumberFormat="1" applyFont="1" applyFill="1" applyBorder="1" applyAlignment="1">
      <alignment horizontal="right" vertical="center"/>
    </xf>
    <xf numFmtId="4" fontId="2" fillId="3" borderId="3" xfId="0" applyNumberFormat="1" applyFont="1" applyFill="1" applyBorder="1" applyAlignment="1">
      <alignment horizontal="right" vertical="center"/>
    </xf>
    <xf numFmtId="4" fontId="1" fillId="2" borderId="2" xfId="0" applyNumberFormat="1" applyFont="1" applyFill="1" applyBorder="1" applyAlignment="1">
      <alignment horizontal="right"/>
    </xf>
    <xf numFmtId="4" fontId="2" fillId="0" borderId="2" xfId="0" applyNumberFormat="1" applyFont="1" applyBorder="1" applyAlignment="1">
      <alignment horizontal="right"/>
    </xf>
    <xf numFmtId="49" fontId="2" fillId="3" borderId="1" xfId="0" applyNumberFormat="1" applyFont="1" applyFill="1" applyBorder="1" applyAlignment="1">
      <alignment horizontal="left" vertical="center" wrapText="1"/>
    </xf>
    <xf numFmtId="49" fontId="2" fillId="3" borderId="4" xfId="0" applyNumberFormat="1" applyFont="1" applyFill="1" applyBorder="1" applyAlignment="1">
      <alignment horizontal="left" vertical="center" wrapText="1"/>
    </xf>
    <xf numFmtId="49" fontId="2" fillId="3" borderId="3" xfId="0" applyNumberFormat="1" applyFont="1" applyFill="1" applyBorder="1" applyAlignment="1">
      <alignment horizontal="left" vertical="center" wrapText="1"/>
    </xf>
    <xf numFmtId="49" fontId="2" fillId="3" borderId="3" xfId="0" applyNumberFormat="1" applyFont="1" applyFill="1" applyBorder="1" applyAlignment="1">
      <alignment horizontal="left" vertical="center" wrapText="1"/>
    </xf>
    <xf numFmtId="49" fontId="2" fillId="4" borderId="2" xfId="0" applyNumberFormat="1" applyFont="1" applyFill="1" applyBorder="1" applyAlignment="1">
      <alignment horizontal="right" vertical="center"/>
    </xf>
    <xf numFmtId="49" fontId="2" fillId="4" borderId="1" xfId="0" applyNumberFormat="1" applyFont="1" applyFill="1" applyBorder="1" applyAlignment="1">
      <alignment horizontal="left" vertical="center"/>
    </xf>
    <xf numFmtId="49" fontId="2" fillId="4" borderId="1" xfId="0" applyNumberFormat="1" applyFont="1" applyFill="1" applyBorder="1" applyAlignment="1">
      <alignment horizontal="left" vertical="center" wrapText="1"/>
    </xf>
    <xf numFmtId="49" fontId="2" fillId="4" borderId="2" xfId="0" applyNumberFormat="1" applyFont="1" applyFill="1" applyBorder="1" applyAlignment="1">
      <alignment vertical="center"/>
    </xf>
    <xf numFmtId="4" fontId="2" fillId="4" borderId="2" xfId="0" applyNumberFormat="1" applyFont="1" applyFill="1" applyBorder="1" applyAlignment="1">
      <alignment horizontal="right" vertical="center"/>
    </xf>
    <xf numFmtId="4" fontId="2" fillId="4" borderId="1" xfId="0" applyNumberFormat="1" applyFont="1" applyFill="1" applyBorder="1" applyAlignment="1">
      <alignment horizontal="right" vertical="center"/>
    </xf>
    <xf numFmtId="49" fontId="2" fillId="4" borderId="4" xfId="0" applyNumberFormat="1" applyFont="1" applyFill="1" applyBorder="1" applyAlignment="1">
      <alignment horizontal="left" vertical="center"/>
    </xf>
    <xf numFmtId="49" fontId="2" fillId="4" borderId="4" xfId="0" applyNumberFormat="1" applyFont="1" applyFill="1" applyBorder="1" applyAlignment="1">
      <alignment horizontal="left" vertical="center" wrapText="1"/>
    </xf>
    <xf numFmtId="4" fontId="2" fillId="4" borderId="2" xfId="0" applyNumberFormat="1" applyFont="1" applyFill="1" applyBorder="1" applyAlignment="1">
      <alignment vertical="center"/>
    </xf>
    <xf numFmtId="4" fontId="2" fillId="4" borderId="4" xfId="0" applyNumberFormat="1" applyFont="1" applyFill="1" applyBorder="1" applyAlignment="1">
      <alignment horizontal="right" vertical="center"/>
    </xf>
    <xf numFmtId="49" fontId="2" fillId="4" borderId="3" xfId="0" applyNumberFormat="1" applyFont="1" applyFill="1" applyBorder="1" applyAlignment="1">
      <alignment horizontal="left" vertical="center"/>
    </xf>
    <xf numFmtId="49" fontId="2" fillId="4" borderId="3" xfId="0" applyNumberFormat="1" applyFont="1" applyFill="1" applyBorder="1" applyAlignment="1">
      <alignment horizontal="left" vertical="center" wrapText="1"/>
    </xf>
    <xf numFmtId="4" fontId="2" fillId="4" borderId="3" xfId="0" applyNumberFormat="1" applyFont="1" applyFill="1" applyBorder="1" applyAlignment="1">
      <alignment horizontal="right" vertical="center"/>
    </xf>
    <xf numFmtId="49" fontId="2" fillId="4" borderId="3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workbookViewId="0">
      <selection activeCell="C25" sqref="C25"/>
    </sheetView>
  </sheetViews>
  <sheetFormatPr defaultRowHeight="12" x14ac:dyDescent="0.2"/>
  <cols>
    <col min="1" max="1" width="13" style="1" customWidth="1"/>
    <col min="2" max="2" width="25.5703125" style="1" customWidth="1"/>
    <col min="3" max="3" width="19.42578125" style="1" customWidth="1"/>
    <col min="4" max="4" width="12.140625" style="1" customWidth="1"/>
    <col min="5" max="5" width="54.5703125" style="1" customWidth="1"/>
    <col min="6" max="6" width="8.85546875" style="3" customWidth="1"/>
    <col min="7" max="7" width="8.140625" style="3" customWidth="1"/>
    <col min="8" max="16384" width="9.140625" style="1"/>
  </cols>
  <sheetData>
    <row r="1" spans="1:9" x14ac:dyDescent="0.2">
      <c r="A1" s="21" t="s">
        <v>13</v>
      </c>
      <c r="B1" s="21"/>
      <c r="C1" s="21"/>
      <c r="D1" s="21"/>
      <c r="E1" s="21"/>
      <c r="F1" s="21"/>
      <c r="G1" s="21"/>
    </row>
    <row r="2" spans="1:9" x14ac:dyDescent="0.2">
      <c r="A2" s="2"/>
    </row>
    <row r="3" spans="1:9" x14ac:dyDescent="0.2">
      <c r="A3" s="22" t="s">
        <v>0</v>
      </c>
      <c r="B3" s="24" t="s">
        <v>1</v>
      </c>
      <c r="C3" s="24" t="s">
        <v>2</v>
      </c>
      <c r="D3" s="24" t="s">
        <v>3</v>
      </c>
      <c r="E3" s="24" t="s">
        <v>4</v>
      </c>
      <c r="F3" s="4" t="s">
        <v>5</v>
      </c>
      <c r="G3" s="4" t="s">
        <v>5</v>
      </c>
    </row>
    <row r="4" spans="1:9" x14ac:dyDescent="0.2">
      <c r="A4" s="23"/>
      <c r="B4" s="25"/>
      <c r="C4" s="25"/>
      <c r="D4" s="25"/>
      <c r="E4" s="25"/>
      <c r="F4" s="4" t="s">
        <v>6</v>
      </c>
      <c r="G4" s="4" t="s">
        <v>7</v>
      </c>
    </row>
    <row r="5" spans="1:9" x14ac:dyDescent="0.2">
      <c r="A5" s="38" t="s">
        <v>16</v>
      </c>
      <c r="B5" s="39" t="s">
        <v>18</v>
      </c>
      <c r="C5" s="40" t="s">
        <v>19</v>
      </c>
      <c r="D5" s="41" t="s">
        <v>12</v>
      </c>
      <c r="E5" s="41" t="s">
        <v>20</v>
      </c>
      <c r="F5" s="42">
        <v>376.93</v>
      </c>
      <c r="G5" s="43">
        <f>SUM(F5:F8)</f>
        <v>1147.8700000000001</v>
      </c>
      <c r="H5" s="5"/>
      <c r="I5" s="6"/>
    </row>
    <row r="6" spans="1:9" ht="12" customHeight="1" x14ac:dyDescent="0.2">
      <c r="A6" s="38" t="s">
        <v>14</v>
      </c>
      <c r="B6" s="44"/>
      <c r="C6" s="45"/>
      <c r="D6" s="41" t="s">
        <v>8</v>
      </c>
      <c r="E6" s="41" t="s">
        <v>20</v>
      </c>
      <c r="F6" s="46">
        <v>256.98</v>
      </c>
      <c r="G6" s="47"/>
      <c r="H6" s="5"/>
      <c r="I6" s="6"/>
    </row>
    <row r="7" spans="1:9" x14ac:dyDescent="0.2">
      <c r="A7" s="38" t="s">
        <v>15</v>
      </c>
      <c r="B7" s="44"/>
      <c r="C7" s="45"/>
      <c r="D7" s="41" t="s">
        <v>8</v>
      </c>
      <c r="E7" s="41" t="s">
        <v>20</v>
      </c>
      <c r="F7" s="46">
        <v>256.98</v>
      </c>
      <c r="G7" s="47"/>
      <c r="H7" s="5"/>
      <c r="I7" s="6"/>
    </row>
    <row r="8" spans="1:9" ht="12" customHeight="1" x14ac:dyDescent="0.2">
      <c r="A8" s="38" t="s">
        <v>17</v>
      </c>
      <c r="B8" s="48"/>
      <c r="C8" s="49"/>
      <c r="D8" s="41" t="s">
        <v>8</v>
      </c>
      <c r="E8" s="41" t="s">
        <v>20</v>
      </c>
      <c r="F8" s="42">
        <v>256.98</v>
      </c>
      <c r="G8" s="50"/>
      <c r="H8" s="5"/>
      <c r="I8" s="6"/>
    </row>
    <row r="9" spans="1:9" ht="12" customHeight="1" x14ac:dyDescent="0.2">
      <c r="A9" s="17" t="s">
        <v>24</v>
      </c>
      <c r="B9" s="34" t="s">
        <v>21</v>
      </c>
      <c r="C9" s="26" t="s">
        <v>22</v>
      </c>
      <c r="D9" s="18" t="s">
        <v>8</v>
      </c>
      <c r="E9" s="18" t="s">
        <v>23</v>
      </c>
      <c r="F9" s="19">
        <v>734.99</v>
      </c>
      <c r="G9" s="29">
        <f>F9+F10+F11</f>
        <v>1868.75</v>
      </c>
      <c r="H9" s="5"/>
      <c r="I9" s="6"/>
    </row>
    <row r="10" spans="1:9" x14ac:dyDescent="0.2">
      <c r="A10" s="20">
        <v>46065</v>
      </c>
      <c r="B10" s="35"/>
      <c r="C10" s="27"/>
      <c r="D10" s="18" t="s">
        <v>8</v>
      </c>
      <c r="E10" s="18" t="s">
        <v>25</v>
      </c>
      <c r="F10" s="19">
        <v>565.38</v>
      </c>
      <c r="G10" s="30"/>
      <c r="H10" s="5"/>
      <c r="I10" s="6"/>
    </row>
    <row r="11" spans="1:9" x14ac:dyDescent="0.2">
      <c r="A11" s="17" t="s">
        <v>26</v>
      </c>
      <c r="B11" s="36"/>
      <c r="C11" s="28"/>
      <c r="D11" s="18" t="s">
        <v>8</v>
      </c>
      <c r="E11" s="18" t="s">
        <v>27</v>
      </c>
      <c r="F11" s="19">
        <v>568.38</v>
      </c>
      <c r="G11" s="31"/>
      <c r="H11" s="5"/>
      <c r="I11" s="6"/>
    </row>
    <row r="12" spans="1:9" ht="12" customHeight="1" x14ac:dyDescent="0.2">
      <c r="A12" s="38" t="s">
        <v>28</v>
      </c>
      <c r="B12" s="41" t="s">
        <v>29</v>
      </c>
      <c r="C12" s="41" t="s">
        <v>30</v>
      </c>
      <c r="D12" s="41" t="s">
        <v>8</v>
      </c>
      <c r="E12" s="41" t="s">
        <v>37</v>
      </c>
      <c r="F12" s="42">
        <v>256.98</v>
      </c>
      <c r="G12" s="42">
        <f>F12</f>
        <v>256.98</v>
      </c>
      <c r="H12" s="5"/>
      <c r="I12" s="6"/>
    </row>
    <row r="13" spans="1:9" ht="12" customHeight="1" x14ac:dyDescent="0.2">
      <c r="A13" s="17" t="s">
        <v>31</v>
      </c>
      <c r="B13" s="18" t="s">
        <v>32</v>
      </c>
      <c r="C13" s="18" t="s">
        <v>33</v>
      </c>
      <c r="D13" s="18" t="s">
        <v>8</v>
      </c>
      <c r="E13" s="18" t="s">
        <v>34</v>
      </c>
      <c r="F13" s="19">
        <v>274.10000000000002</v>
      </c>
      <c r="G13" s="19">
        <f>F13</f>
        <v>274.10000000000002</v>
      </c>
      <c r="H13" s="5"/>
      <c r="I13" s="6"/>
    </row>
    <row r="14" spans="1:9" ht="12" customHeight="1" x14ac:dyDescent="0.2">
      <c r="A14" s="38" t="s">
        <v>28</v>
      </c>
      <c r="B14" s="51" t="s">
        <v>35</v>
      </c>
      <c r="C14" s="51" t="s">
        <v>36</v>
      </c>
      <c r="D14" s="51" t="s">
        <v>8</v>
      </c>
      <c r="E14" s="41" t="s">
        <v>37</v>
      </c>
      <c r="F14" s="42">
        <v>92.49</v>
      </c>
      <c r="G14" s="42">
        <f>F14</f>
        <v>92.49</v>
      </c>
      <c r="H14" s="5"/>
      <c r="I14" s="6"/>
    </row>
    <row r="15" spans="1:9" ht="12" customHeight="1" x14ac:dyDescent="0.2">
      <c r="A15" s="17" t="s">
        <v>28</v>
      </c>
      <c r="B15" s="37" t="s">
        <v>38</v>
      </c>
      <c r="C15" s="37" t="s">
        <v>39</v>
      </c>
      <c r="D15" s="37" t="s">
        <v>8</v>
      </c>
      <c r="E15" s="18" t="s">
        <v>37</v>
      </c>
      <c r="F15" s="19">
        <v>109.64</v>
      </c>
      <c r="G15" s="19">
        <f>F15</f>
        <v>109.64</v>
      </c>
      <c r="H15" s="5"/>
      <c r="I15" s="6"/>
    </row>
    <row r="16" spans="1:9" ht="12" customHeight="1" x14ac:dyDescent="0.2">
      <c r="A16" s="38" t="s">
        <v>24</v>
      </c>
      <c r="B16" s="40" t="s">
        <v>40</v>
      </c>
      <c r="C16" s="40" t="s">
        <v>41</v>
      </c>
      <c r="D16" s="51" t="s">
        <v>8</v>
      </c>
      <c r="E16" s="41" t="s">
        <v>43</v>
      </c>
      <c r="F16" s="42">
        <v>142.53</v>
      </c>
      <c r="G16" s="43">
        <f>F16+F17</f>
        <v>252.17000000000002</v>
      </c>
      <c r="H16" s="5"/>
      <c r="I16" s="6"/>
    </row>
    <row r="17" spans="1:9" ht="12" customHeight="1" x14ac:dyDescent="0.2">
      <c r="A17" s="38" t="s">
        <v>26</v>
      </c>
      <c r="B17" s="49"/>
      <c r="C17" s="49"/>
      <c r="D17" s="41" t="s">
        <v>8</v>
      </c>
      <c r="E17" s="41" t="s">
        <v>42</v>
      </c>
      <c r="F17" s="42">
        <v>109.64</v>
      </c>
      <c r="G17" s="50"/>
      <c r="H17" s="5"/>
      <c r="I17" s="6"/>
    </row>
    <row r="18" spans="1:9" x14ac:dyDescent="0.2">
      <c r="A18" s="7"/>
      <c r="B18" s="8"/>
      <c r="C18" s="8"/>
      <c r="D18" s="8"/>
      <c r="E18" s="8"/>
      <c r="F18" s="9"/>
      <c r="G18" s="10">
        <f>SUM(F5:F17)</f>
        <v>4002</v>
      </c>
      <c r="H18" s="5"/>
      <c r="I18" s="6"/>
    </row>
    <row r="19" spans="1:9" x14ac:dyDescent="0.2">
      <c r="A19" s="8"/>
      <c r="B19" s="8"/>
      <c r="C19" s="8"/>
      <c r="D19" s="8"/>
      <c r="E19" s="8"/>
      <c r="F19" s="11"/>
      <c r="G19" s="11"/>
      <c r="H19" s="5"/>
    </row>
    <row r="20" spans="1:9" x14ac:dyDescent="0.2">
      <c r="A20" s="8"/>
      <c r="B20" s="8"/>
      <c r="C20" s="8"/>
      <c r="D20" s="8"/>
      <c r="E20" s="8"/>
      <c r="F20" s="11"/>
      <c r="G20" s="11"/>
      <c r="H20" s="5"/>
    </row>
    <row r="21" spans="1:9" x14ac:dyDescent="0.2">
      <c r="A21" s="12"/>
      <c r="B21" s="13"/>
      <c r="C21" s="12"/>
      <c r="D21" s="12"/>
      <c r="E21" s="14" t="s">
        <v>9</v>
      </c>
      <c r="F21" s="33">
        <f>SUM(F6:F17)</f>
        <v>3625.0699999999997</v>
      </c>
      <c r="G21" s="33"/>
    </row>
    <row r="22" spans="1:9" ht="15" customHeight="1" x14ac:dyDescent="0.2">
      <c r="A22" s="12"/>
      <c r="B22" s="12"/>
      <c r="C22" s="12"/>
      <c r="D22" s="12"/>
      <c r="E22" s="14" t="s">
        <v>10</v>
      </c>
      <c r="F22" s="33">
        <f>F5</f>
        <v>376.93</v>
      </c>
      <c r="G22" s="33"/>
    </row>
    <row r="23" spans="1:9" x14ac:dyDescent="0.2">
      <c r="A23" s="12"/>
      <c r="B23" s="12"/>
      <c r="C23" s="12"/>
      <c r="D23" s="12"/>
      <c r="E23" s="14" t="s">
        <v>11</v>
      </c>
      <c r="F23" s="33">
        <v>0</v>
      </c>
      <c r="G23" s="33"/>
    </row>
    <row r="24" spans="1:9" x14ac:dyDescent="0.2">
      <c r="A24" s="12"/>
      <c r="B24" s="12"/>
      <c r="C24" s="12"/>
      <c r="D24" s="12"/>
      <c r="E24" s="15" t="s">
        <v>7</v>
      </c>
      <c r="F24" s="32">
        <f>F21+F22+F23</f>
        <v>4001.9999999999995</v>
      </c>
      <c r="G24" s="32"/>
    </row>
    <row r="25" spans="1:9" x14ac:dyDescent="0.2">
      <c r="A25" s="12"/>
      <c r="B25" s="12"/>
      <c r="C25" s="12"/>
      <c r="D25" s="12"/>
      <c r="E25" s="12"/>
      <c r="F25" s="16"/>
      <c r="G25" s="16"/>
    </row>
    <row r="26" spans="1:9" x14ac:dyDescent="0.2">
      <c r="A26" s="12"/>
      <c r="B26" s="12"/>
      <c r="C26" s="12"/>
      <c r="D26" s="12"/>
      <c r="E26" s="12"/>
      <c r="F26" s="16"/>
      <c r="G26" s="16"/>
    </row>
  </sheetData>
  <mergeCells count="19">
    <mergeCell ref="C9:C11"/>
    <mergeCell ref="G9:G11"/>
    <mergeCell ref="C16:C17"/>
    <mergeCell ref="B16:B17"/>
    <mergeCell ref="G16:G17"/>
    <mergeCell ref="F24:G24"/>
    <mergeCell ref="F21:G21"/>
    <mergeCell ref="F23:G23"/>
    <mergeCell ref="F22:G22"/>
    <mergeCell ref="G5:G8"/>
    <mergeCell ref="B5:B8"/>
    <mergeCell ref="C5:C8"/>
    <mergeCell ref="B9:B11"/>
    <mergeCell ref="A1:G1"/>
    <mergeCell ref="A3:A4"/>
    <mergeCell ref="B3:B4"/>
    <mergeCell ref="C3:C4"/>
    <mergeCell ref="D3:D4"/>
    <mergeCell ref="E3:E4"/>
  </mergeCells>
  <pageMargins left="0.31496062992125984" right="0.11811023622047245" top="0.59055118110236227" bottom="0.59055118110236227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 02</dc:creator>
  <cp:lastModifiedBy>CONTABIL 02</cp:lastModifiedBy>
  <cp:lastPrinted>2026-03-30T14:05:07Z</cp:lastPrinted>
  <dcterms:created xsi:type="dcterms:W3CDTF">2025-10-29T13:55:29Z</dcterms:created>
  <dcterms:modified xsi:type="dcterms:W3CDTF">2026-03-30T14:05:19Z</dcterms:modified>
</cp:coreProperties>
</file>