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390" windowWidth="27555" windowHeight="12315"/>
  </bookViews>
  <sheets>
    <sheet name="ABR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23" i="1" l="1"/>
  <c r="G19" i="1"/>
  <c r="G18" i="1"/>
  <c r="G17" i="1"/>
  <c r="G12" i="1"/>
  <c r="G11" i="1"/>
  <c r="G10" i="1"/>
  <c r="F24" i="1"/>
  <c r="G9" i="1"/>
  <c r="G8" i="1"/>
  <c r="G7" i="1"/>
  <c r="G6" i="1"/>
  <c r="G5" i="1"/>
  <c r="G20" i="1"/>
  <c r="F26" i="1" l="1"/>
</calcChain>
</file>

<file path=xl/sharedStrings.xml><?xml version="1.0" encoding="utf-8"?>
<sst xmlns="http://schemas.openxmlformats.org/spreadsheetml/2006/main" count="81" uniqueCount="55">
  <si>
    <t>TOTAL</t>
  </si>
  <si>
    <t>Diárias no Exterior</t>
  </si>
  <si>
    <t>Diárias em outros Estados</t>
  </si>
  <si>
    <t>Diárias no Estado de Alagoas</t>
  </si>
  <si>
    <t>Marechal Deodoro-AL</t>
  </si>
  <si>
    <t>Conselhiero Tutelar</t>
  </si>
  <si>
    <t>Italissom José B. F. da Fonseca</t>
  </si>
  <si>
    <t>Conselhiera Tutelar</t>
  </si>
  <si>
    <t>Katiane Andreia Canuto Bezerra</t>
  </si>
  <si>
    <t>02/04/2025</t>
  </si>
  <si>
    <t>DIÁRIA</t>
  </si>
  <si>
    <t>VALOR</t>
  </si>
  <si>
    <t>MOTIVO</t>
  </si>
  <si>
    <t>DESTINO</t>
  </si>
  <si>
    <t>CARGO/FUNÇÃO</t>
  </si>
  <si>
    <t>NOME</t>
  </si>
  <si>
    <t>PERÍODO DATA</t>
  </si>
  <si>
    <t>DIÁRIAS EMPENHADAS NO MÊS DE ABRIL DE 2025</t>
  </si>
  <si>
    <t>Iolanda Omena da Silva</t>
  </si>
  <si>
    <t>04/04/2025</t>
  </si>
  <si>
    <t>Maceió-AL</t>
  </si>
  <si>
    <t>Participar de capacitação continuada p/ Conselheiros Tutelares</t>
  </si>
  <si>
    <t>Participar de capacitação Construindo Saberes</t>
  </si>
  <si>
    <t>José Roberval Leite da Silva</t>
  </si>
  <si>
    <t>08/04/2025</t>
  </si>
  <si>
    <t>Sec. Assistência Social</t>
  </si>
  <si>
    <t>Caruaru-PE</t>
  </si>
  <si>
    <t>Carly Simone Valença de Araújo</t>
  </si>
  <si>
    <t>Compra de materiais para ofinica de ovos de páscoa</t>
  </si>
  <si>
    <t>Samara Monique O. Bezerra</t>
  </si>
  <si>
    <t>Nutricionista</t>
  </si>
  <si>
    <t>10 a 12/04/2025</t>
  </si>
  <si>
    <t xml:space="preserve">Paticipar do Gongresso Alagoano de Nutrição </t>
  </si>
  <si>
    <t>Shirley Carla Alves da Silva</t>
  </si>
  <si>
    <t>Angela Vanessa Rocha P. Bezerra</t>
  </si>
  <si>
    <t>Prefeita</t>
  </si>
  <si>
    <t>Participar de evento Mulheres que Lidam, promovido pela  AMA</t>
  </si>
  <si>
    <t>31/03/2025</t>
  </si>
  <si>
    <t>Reunião no TJ-AL, sobre precatórios</t>
  </si>
  <si>
    <t>09/04/2025</t>
  </si>
  <si>
    <t>15 e 16/04/2025</t>
  </si>
  <si>
    <t>Particpar do Curso de Formação "Planejamento Governamental - Elaboração DO PPA, LDO e LOA</t>
  </si>
  <si>
    <t>24/04/2025</t>
  </si>
  <si>
    <t>28/04/2025</t>
  </si>
  <si>
    <t>Participar do Plano de Acionamento Interenstitucional para o período chuvoso de 2025</t>
  </si>
  <si>
    <t>Participar de reunião na Associação dos Municípios Alagoanos - AMA</t>
  </si>
  <si>
    <t>Paulo Roberto Pereira de Araújo</t>
  </si>
  <si>
    <t>Sec. Rel. Institucionais</t>
  </si>
  <si>
    <t>Silvam Gomes de Lima</t>
  </si>
  <si>
    <t>Diretor S. Contabilidade</t>
  </si>
  <si>
    <t>Participar do Encontro de Gestores no TC-AL</t>
  </si>
  <si>
    <t>26/04/2025</t>
  </si>
  <si>
    <t>Fabiano Jorge N. de Souza</t>
  </si>
  <si>
    <t xml:space="preserve">Tec. Agricola </t>
  </si>
  <si>
    <t>Retirada de sementes de milho do Programa Planta Alagoas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</si>
</sst>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R$&quot;\ * #,##0.00_-;\-&quot;R$&quot;\ * #,##0.00_-;_-&quot;R$&quot;\ * &quot;-&quot;??_-;_-@_-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3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61">
    <xf numFmtId="0" fontId="0" fillId="0" borderId="0" xfId="0"/>
    <xf numFmtId="0" fontId="2" fillId="0" borderId="0" xfId="0" applyFont="1"/>
    <xf numFmtId="4" fontId="2" fillId="0" borderId="0" xfId="0" applyNumberFormat="1" applyFont="1" applyAlignment="1">
      <alignment horizontal="right"/>
    </xf>
    <xf numFmtId="4" fontId="2" fillId="0" borderId="0" xfId="0" applyNumberFormat="1" applyFont="1" applyBorder="1" applyAlignment="1"/>
    <xf numFmtId="14" fontId="2" fillId="0" borderId="0" xfId="0" applyNumberFormat="1" applyFont="1" applyBorder="1" applyAlignment="1"/>
    <xf numFmtId="4" fontId="3" fillId="2" borderId="1" xfId="0" applyNumberFormat="1" applyFont="1" applyFill="1" applyBorder="1" applyAlignment="1">
      <alignment horizontal="right"/>
    </xf>
    <xf numFmtId="14" fontId="3" fillId="2" borderId="1" xfId="0" applyNumberFormat="1" applyFont="1" applyFill="1" applyBorder="1" applyAlignment="1">
      <alignment horizontal="center"/>
    </xf>
    <xf numFmtId="4" fontId="2" fillId="0" borderId="1" xfId="0" applyNumberFormat="1" applyFont="1" applyBorder="1" applyAlignment="1">
      <alignment horizontal="right"/>
    </xf>
    <xf numFmtId="14" fontId="3" fillId="0" borderId="1" xfId="0" applyNumberFormat="1" applyFont="1" applyBorder="1" applyAlignment="1"/>
    <xf numFmtId="4" fontId="2" fillId="0" borderId="2" xfId="0" applyNumberFormat="1" applyFont="1" applyBorder="1" applyAlignment="1">
      <alignment horizontal="right"/>
    </xf>
    <xf numFmtId="4" fontId="2" fillId="0" borderId="3" xfId="0" applyNumberFormat="1" applyFont="1" applyBorder="1" applyAlignment="1">
      <alignment horizontal="right"/>
    </xf>
    <xf numFmtId="14" fontId="2" fillId="0" borderId="0" xfId="0" applyNumberFormat="1" applyFont="1" applyBorder="1" applyAlignment="1">
      <alignment horizontal="left"/>
    </xf>
    <xf numFmtId="0" fontId="2" fillId="0" borderId="0" xfId="0" applyFont="1" applyFill="1" applyBorder="1"/>
    <xf numFmtId="4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0" fontId="2" fillId="0" borderId="0" xfId="0" applyFont="1" applyBorder="1"/>
    <xf numFmtId="4" fontId="3" fillId="2" borderId="4" xfId="0" applyNumberFormat="1" applyFont="1" applyFill="1" applyBorder="1" applyAlignment="1"/>
    <xf numFmtId="49" fontId="2" fillId="0" borderId="0" xfId="0" applyNumberFormat="1" applyFont="1" applyFill="1" applyBorder="1" applyAlignment="1"/>
    <xf numFmtId="14" fontId="2" fillId="0" borderId="1" xfId="0" applyNumberFormat="1" applyFont="1" applyFill="1" applyBorder="1" applyAlignment="1">
      <alignment horizontal="left" vertical="center" wrapText="1"/>
    </xf>
    <xf numFmtId="49" fontId="2" fillId="0" borderId="1" xfId="0" applyNumberFormat="1" applyFont="1" applyFill="1" applyBorder="1" applyAlignment="1">
      <alignment horizontal="right" vertical="center"/>
    </xf>
    <xf numFmtId="0" fontId="2" fillId="0" borderId="1" xfId="0" applyFont="1" applyBorder="1" applyAlignment="1">
      <alignment horizontal="left" vertical="center" wrapText="1"/>
    </xf>
    <xf numFmtId="49" fontId="2" fillId="0" borderId="1" xfId="0" applyNumberFormat="1" applyFont="1" applyBorder="1" applyAlignment="1">
      <alignment horizontal="right" vertical="center"/>
    </xf>
    <xf numFmtId="4" fontId="2" fillId="0" borderId="1" xfId="0" applyNumberFormat="1" applyFont="1" applyBorder="1"/>
    <xf numFmtId="0" fontId="2" fillId="0" borderId="1" xfId="0" applyFont="1" applyBorder="1"/>
    <xf numFmtId="4" fontId="2" fillId="0" borderId="1" xfId="1" applyNumberFormat="1" applyFont="1" applyBorder="1" applyAlignment="1">
      <alignment vertical="center"/>
    </xf>
    <xf numFmtId="14" fontId="2" fillId="0" borderId="1" xfId="0" applyNumberFormat="1" applyFont="1" applyFill="1" applyBorder="1" applyAlignment="1"/>
    <xf numFmtId="14" fontId="2" fillId="0" borderId="1" xfId="0" applyNumberFormat="1" applyFont="1" applyFill="1" applyBorder="1" applyAlignment="1">
      <alignment vertical="center"/>
    </xf>
    <xf numFmtId="4" fontId="2" fillId="0" borderId="1" xfId="0" applyNumberFormat="1" applyFont="1" applyFill="1" applyBorder="1" applyAlignment="1"/>
    <xf numFmtId="4" fontId="2" fillId="0" borderId="1" xfId="0" applyNumberFormat="1" applyFont="1" applyFill="1" applyBorder="1" applyAlignment="1">
      <alignment vertical="center"/>
    </xf>
    <xf numFmtId="14" fontId="2" fillId="0" borderId="1" xfId="0" applyNumberFormat="1" applyFont="1" applyFill="1" applyBorder="1" applyAlignment="1">
      <alignment vertical="center" wrapText="1"/>
    </xf>
    <xf numFmtId="49" fontId="2" fillId="0" borderId="1" xfId="0" applyNumberFormat="1" applyFont="1" applyFill="1" applyBorder="1" applyAlignment="1">
      <alignment horizontal="right"/>
    </xf>
    <xf numFmtId="49" fontId="2" fillId="0" borderId="1" xfId="0" applyNumberFormat="1" applyFont="1" applyFill="1" applyBorder="1" applyAlignment="1">
      <alignment horizontal="right" vertical="center" wrapText="1"/>
    </xf>
    <xf numFmtId="4" fontId="3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vertical="center"/>
    </xf>
    <xf numFmtId="0" fontId="2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right"/>
    </xf>
    <xf numFmtId="0" fontId="3" fillId="0" borderId="0" xfId="0" applyFont="1" applyAlignment="1">
      <alignment horizontal="center"/>
    </xf>
    <xf numFmtId="49" fontId="2" fillId="3" borderId="1" xfId="0" applyNumberFormat="1" applyFont="1" applyFill="1" applyBorder="1" applyAlignment="1">
      <alignment horizontal="right" vertical="center"/>
    </xf>
    <xf numFmtId="14" fontId="2" fillId="3" borderId="1" xfId="0" applyNumberFormat="1" applyFont="1" applyFill="1" applyBorder="1" applyAlignment="1">
      <alignment vertical="center"/>
    </xf>
    <xf numFmtId="14" fontId="2" fillId="3" borderId="1" xfId="0" applyNumberFormat="1" applyFont="1" applyFill="1" applyBorder="1" applyAlignment="1">
      <alignment horizontal="left" vertical="center" wrapText="1"/>
    </xf>
    <xf numFmtId="14" fontId="2" fillId="3" borderId="1" xfId="0" applyNumberFormat="1" applyFont="1" applyFill="1" applyBorder="1" applyAlignment="1">
      <alignment vertical="center" wrapText="1"/>
    </xf>
    <xf numFmtId="4" fontId="2" fillId="3" borderId="1" xfId="0" applyNumberFormat="1" applyFont="1" applyFill="1" applyBorder="1" applyAlignment="1">
      <alignment vertical="center"/>
    </xf>
    <xf numFmtId="49" fontId="2" fillId="3" borderId="1" xfId="0" applyNumberFormat="1" applyFont="1" applyFill="1" applyBorder="1" applyAlignment="1">
      <alignment horizontal="right" vertical="center" wrapText="1"/>
    </xf>
    <xf numFmtId="49" fontId="2" fillId="3" borderId="1" xfId="0" applyNumberFormat="1" applyFont="1" applyFill="1" applyBorder="1" applyAlignment="1">
      <alignment horizontal="right"/>
    </xf>
    <xf numFmtId="14" fontId="2" fillId="3" borderId="1" xfId="0" applyNumberFormat="1" applyFont="1" applyFill="1" applyBorder="1" applyAlignment="1"/>
    <xf numFmtId="4" fontId="2" fillId="3" borderId="1" xfId="0" applyNumberFormat="1" applyFont="1" applyFill="1" applyBorder="1" applyAlignment="1"/>
    <xf numFmtId="4" fontId="2" fillId="3" borderId="1" xfId="1" applyNumberFormat="1" applyFont="1" applyFill="1" applyBorder="1" applyAlignment="1">
      <alignment vertical="center"/>
    </xf>
    <xf numFmtId="14" fontId="2" fillId="3" borderId="5" xfId="0" applyNumberFormat="1" applyFont="1" applyFill="1" applyBorder="1" applyAlignment="1">
      <alignment horizontal="left" vertical="center"/>
    </xf>
    <xf numFmtId="14" fontId="2" fillId="3" borderId="1" xfId="0" applyNumberFormat="1" applyFont="1" applyFill="1" applyBorder="1" applyAlignment="1">
      <alignment wrapText="1"/>
    </xf>
    <xf numFmtId="4" fontId="2" fillId="3" borderId="5" xfId="1" applyNumberFormat="1" applyFont="1" applyFill="1" applyBorder="1" applyAlignment="1">
      <alignment horizontal="center" vertical="center"/>
    </xf>
    <xf numFmtId="14" fontId="2" fillId="3" borderId="6" xfId="0" applyNumberFormat="1" applyFont="1" applyFill="1" applyBorder="1" applyAlignment="1">
      <alignment horizontal="left" vertical="center"/>
    </xf>
    <xf numFmtId="0" fontId="2" fillId="3" borderId="1" xfId="0" applyFont="1" applyFill="1" applyBorder="1"/>
    <xf numFmtId="4" fontId="2" fillId="3" borderId="1" xfId="0" applyNumberFormat="1" applyFont="1" applyFill="1" applyBorder="1"/>
    <xf numFmtId="4" fontId="2" fillId="3" borderId="6" xfId="1" applyNumberFormat="1" applyFont="1" applyFill="1" applyBorder="1" applyAlignment="1">
      <alignment horizontal="center" vertical="center"/>
    </xf>
    <xf numFmtId="14" fontId="2" fillId="3" borderId="1" xfId="0" applyNumberFormat="1" applyFont="1" applyFill="1" applyBorder="1" applyAlignment="1">
      <alignment horizontal="left" vertical="center"/>
    </xf>
    <xf numFmtId="0" fontId="2" fillId="3" borderId="1" xfId="0" applyFont="1" applyFill="1" applyBorder="1" applyAlignment="1">
      <alignment horizontal="left" vertical="center" wrapText="1"/>
    </xf>
    <xf numFmtId="4" fontId="2" fillId="3" borderId="1" xfId="0" applyNumberFormat="1" applyFont="1" applyFill="1" applyBorder="1" applyAlignment="1">
      <alignment horizontal="right" vertical="center"/>
    </xf>
    <xf numFmtId="14" fontId="2" fillId="3" borderId="4" xfId="0" applyNumberFormat="1" applyFont="1" applyFill="1" applyBorder="1" applyAlignment="1">
      <alignment horizontal="left" vertical="center"/>
    </xf>
    <xf numFmtId="4" fontId="2" fillId="3" borderId="4" xfId="1" applyNumberFormat="1" applyFont="1" applyFill="1" applyBorder="1" applyAlignment="1">
      <alignment horizontal="center" vertical="center"/>
    </xf>
  </cellXfs>
  <cellStyles count="2">
    <cellStyle name="Mo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8"/>
  <sheetViews>
    <sheetView tabSelected="1" workbookViewId="0">
      <selection activeCell="E31" sqref="E31"/>
    </sheetView>
  </sheetViews>
  <sheetFormatPr defaultRowHeight="12" x14ac:dyDescent="0.2"/>
  <cols>
    <col min="1" max="1" width="13" style="1" customWidth="1"/>
    <col min="2" max="2" width="27.42578125" style="1" customWidth="1"/>
    <col min="3" max="3" width="19.5703125" style="1" customWidth="1"/>
    <col min="4" max="4" width="10.42578125" style="1" customWidth="1"/>
    <col min="5" max="5" width="56.5703125" style="1" customWidth="1"/>
    <col min="6" max="6" width="6.85546875" style="2" customWidth="1"/>
    <col min="7" max="7" width="8.140625" style="2" customWidth="1"/>
    <col min="8" max="16384" width="9.140625" style="1"/>
  </cols>
  <sheetData>
    <row r="1" spans="1:9" x14ac:dyDescent="0.2">
      <c r="A1" s="38" t="s">
        <v>17</v>
      </c>
      <c r="B1" s="38"/>
      <c r="C1" s="38"/>
      <c r="D1" s="38"/>
      <c r="E1" s="38"/>
      <c r="F1" s="38"/>
      <c r="G1" s="38"/>
    </row>
    <row r="2" spans="1:9" x14ac:dyDescent="0.2">
      <c r="A2" s="37"/>
    </row>
    <row r="3" spans="1:9" x14ac:dyDescent="0.2">
      <c r="A3" s="36" t="s">
        <v>16</v>
      </c>
      <c r="B3" s="35" t="s">
        <v>15</v>
      </c>
      <c r="C3" s="35" t="s">
        <v>14</v>
      </c>
      <c r="D3" s="35" t="s">
        <v>13</v>
      </c>
      <c r="E3" s="35" t="s">
        <v>12</v>
      </c>
      <c r="F3" s="32" t="s">
        <v>11</v>
      </c>
      <c r="G3" s="32" t="s">
        <v>11</v>
      </c>
    </row>
    <row r="4" spans="1:9" x14ac:dyDescent="0.2">
      <c r="A4" s="34"/>
      <c r="B4" s="33"/>
      <c r="C4" s="33"/>
      <c r="D4" s="33"/>
      <c r="E4" s="33"/>
      <c r="F4" s="32" t="s">
        <v>10</v>
      </c>
      <c r="G4" s="32" t="s">
        <v>0</v>
      </c>
    </row>
    <row r="5" spans="1:9" ht="24" x14ac:dyDescent="0.2">
      <c r="A5" s="19" t="s">
        <v>9</v>
      </c>
      <c r="B5" s="26" t="s">
        <v>8</v>
      </c>
      <c r="C5" s="26" t="s">
        <v>7</v>
      </c>
      <c r="D5" s="18" t="s">
        <v>4</v>
      </c>
      <c r="E5" s="29" t="s">
        <v>21</v>
      </c>
      <c r="F5" s="28">
        <v>240.46</v>
      </c>
      <c r="G5" s="28">
        <f>F5</f>
        <v>240.46</v>
      </c>
      <c r="H5" s="12"/>
      <c r="I5" s="15"/>
    </row>
    <row r="6" spans="1:9" ht="24" x14ac:dyDescent="0.2">
      <c r="A6" s="39" t="s">
        <v>9</v>
      </c>
      <c r="B6" s="40" t="s">
        <v>6</v>
      </c>
      <c r="C6" s="40" t="s">
        <v>5</v>
      </c>
      <c r="D6" s="41" t="s">
        <v>4</v>
      </c>
      <c r="E6" s="42" t="s">
        <v>21</v>
      </c>
      <c r="F6" s="43">
        <v>240.46</v>
      </c>
      <c r="G6" s="43">
        <f>F6</f>
        <v>240.46</v>
      </c>
      <c r="H6" s="12"/>
      <c r="I6" s="15"/>
    </row>
    <row r="7" spans="1:9" x14ac:dyDescent="0.2">
      <c r="A7" s="31" t="s">
        <v>19</v>
      </c>
      <c r="B7" s="26" t="s">
        <v>18</v>
      </c>
      <c r="C7" s="26" t="s">
        <v>7</v>
      </c>
      <c r="D7" s="18" t="s">
        <v>20</v>
      </c>
      <c r="E7" s="29" t="s">
        <v>22</v>
      </c>
      <c r="F7" s="28">
        <v>92.49</v>
      </c>
      <c r="G7" s="28">
        <f>F7</f>
        <v>92.49</v>
      </c>
      <c r="H7" s="12"/>
      <c r="I7" s="15"/>
    </row>
    <row r="8" spans="1:9" x14ac:dyDescent="0.2">
      <c r="A8" s="44" t="s">
        <v>19</v>
      </c>
      <c r="B8" s="40" t="s">
        <v>23</v>
      </c>
      <c r="C8" s="40" t="s">
        <v>5</v>
      </c>
      <c r="D8" s="41" t="s">
        <v>20</v>
      </c>
      <c r="E8" s="42" t="s">
        <v>22</v>
      </c>
      <c r="F8" s="43">
        <v>92.49</v>
      </c>
      <c r="G8" s="43">
        <f>F8</f>
        <v>92.49</v>
      </c>
      <c r="H8" s="12"/>
      <c r="I8" s="15"/>
    </row>
    <row r="9" spans="1:9" x14ac:dyDescent="0.2">
      <c r="A9" s="30" t="s">
        <v>24</v>
      </c>
      <c r="B9" s="26" t="s">
        <v>27</v>
      </c>
      <c r="C9" s="26" t="s">
        <v>25</v>
      </c>
      <c r="D9" s="25" t="s">
        <v>26</v>
      </c>
      <c r="E9" s="25" t="s">
        <v>28</v>
      </c>
      <c r="F9" s="27">
        <v>373.93</v>
      </c>
      <c r="G9" s="24">
        <f>F9</f>
        <v>373.93</v>
      </c>
      <c r="H9" s="12"/>
      <c r="I9" s="15"/>
    </row>
    <row r="10" spans="1:9" x14ac:dyDescent="0.2">
      <c r="A10" s="45" t="s">
        <v>31</v>
      </c>
      <c r="B10" s="40" t="s">
        <v>29</v>
      </c>
      <c r="C10" s="40" t="s">
        <v>30</v>
      </c>
      <c r="D10" s="46" t="s">
        <v>20</v>
      </c>
      <c r="E10" s="46" t="s">
        <v>32</v>
      </c>
      <c r="F10" s="47">
        <v>277.47000000000003</v>
      </c>
      <c r="G10" s="48">
        <f>F10</f>
        <v>277.47000000000003</v>
      </c>
      <c r="H10" s="12"/>
      <c r="I10" s="15"/>
    </row>
    <row r="11" spans="1:9" ht="12" customHeight="1" x14ac:dyDescent="0.2">
      <c r="A11" s="30" t="s">
        <v>31</v>
      </c>
      <c r="B11" s="26" t="s">
        <v>33</v>
      </c>
      <c r="C11" s="26" t="s">
        <v>30</v>
      </c>
      <c r="D11" s="25" t="s">
        <v>20</v>
      </c>
      <c r="E11" s="25" t="s">
        <v>32</v>
      </c>
      <c r="F11" s="27">
        <v>277.47000000000003</v>
      </c>
      <c r="G11" s="24">
        <f>F11</f>
        <v>277.47000000000003</v>
      </c>
      <c r="H11" s="12"/>
      <c r="I11" s="15"/>
    </row>
    <row r="12" spans="1:9" ht="12" customHeight="1" x14ac:dyDescent="0.2">
      <c r="A12" s="39" t="s">
        <v>37</v>
      </c>
      <c r="B12" s="49" t="s">
        <v>34</v>
      </c>
      <c r="C12" s="49" t="s">
        <v>35</v>
      </c>
      <c r="D12" s="42" t="s">
        <v>20</v>
      </c>
      <c r="E12" s="50" t="s">
        <v>36</v>
      </c>
      <c r="F12" s="43">
        <v>735</v>
      </c>
      <c r="G12" s="51">
        <f>F13+F14+F15+F16</f>
        <v>2600.7600000000002</v>
      </c>
      <c r="H12" s="12"/>
      <c r="I12" s="15"/>
    </row>
    <row r="13" spans="1:9" ht="12" customHeight="1" x14ac:dyDescent="0.2">
      <c r="A13" s="45" t="s">
        <v>39</v>
      </c>
      <c r="B13" s="52"/>
      <c r="C13" s="52"/>
      <c r="D13" s="53" t="s">
        <v>20</v>
      </c>
      <c r="E13" s="53" t="s">
        <v>38</v>
      </c>
      <c r="F13" s="54">
        <v>565.38</v>
      </c>
      <c r="G13" s="55"/>
      <c r="H13" s="12"/>
      <c r="I13" s="15"/>
    </row>
    <row r="14" spans="1:9" ht="24" x14ac:dyDescent="0.2">
      <c r="A14" s="39" t="s">
        <v>40</v>
      </c>
      <c r="B14" s="52"/>
      <c r="C14" s="52"/>
      <c r="D14" s="56" t="s">
        <v>20</v>
      </c>
      <c r="E14" s="57" t="s">
        <v>41</v>
      </c>
      <c r="F14" s="58">
        <v>565.38</v>
      </c>
      <c r="G14" s="55"/>
      <c r="H14" s="12"/>
      <c r="I14" s="15"/>
    </row>
    <row r="15" spans="1:9" ht="24" x14ac:dyDescent="0.2">
      <c r="A15" s="39" t="s">
        <v>42</v>
      </c>
      <c r="B15" s="52"/>
      <c r="C15" s="52"/>
      <c r="D15" s="56" t="s">
        <v>20</v>
      </c>
      <c r="E15" s="57" t="s">
        <v>44</v>
      </c>
      <c r="F15" s="58">
        <v>735</v>
      </c>
      <c r="G15" s="55"/>
      <c r="H15" s="12"/>
      <c r="I15" s="15"/>
    </row>
    <row r="16" spans="1:9" x14ac:dyDescent="0.2">
      <c r="A16" s="39" t="s">
        <v>43</v>
      </c>
      <c r="B16" s="59"/>
      <c r="C16" s="59"/>
      <c r="D16" s="56" t="s">
        <v>20</v>
      </c>
      <c r="E16" s="57" t="s">
        <v>45</v>
      </c>
      <c r="F16" s="47">
        <v>735</v>
      </c>
      <c r="G16" s="60"/>
      <c r="H16" s="12"/>
      <c r="I16" s="15"/>
    </row>
    <row r="17" spans="1:9" x14ac:dyDescent="0.2">
      <c r="A17" s="21" t="s">
        <v>43</v>
      </c>
      <c r="B17" s="26" t="s">
        <v>46</v>
      </c>
      <c r="C17" s="26" t="s">
        <v>47</v>
      </c>
      <c r="D17" s="25" t="s">
        <v>20</v>
      </c>
      <c r="E17" s="20" t="s">
        <v>45</v>
      </c>
      <c r="F17" s="22">
        <v>256.98</v>
      </c>
      <c r="G17" s="24">
        <f>F17</f>
        <v>256.98</v>
      </c>
      <c r="H17" s="12"/>
      <c r="I17" s="15"/>
    </row>
    <row r="18" spans="1:9" x14ac:dyDescent="0.2">
      <c r="A18" s="39" t="s">
        <v>51</v>
      </c>
      <c r="B18" s="53" t="s">
        <v>48</v>
      </c>
      <c r="C18" s="53" t="s">
        <v>49</v>
      </c>
      <c r="D18" s="46" t="s">
        <v>20</v>
      </c>
      <c r="E18" s="57" t="s">
        <v>50</v>
      </c>
      <c r="F18" s="54">
        <v>109.64</v>
      </c>
      <c r="G18" s="54">
        <f>F18</f>
        <v>109.64</v>
      </c>
      <c r="H18" s="12"/>
      <c r="I18" s="15"/>
    </row>
    <row r="19" spans="1:9" x14ac:dyDescent="0.2">
      <c r="A19" s="21" t="s">
        <v>19</v>
      </c>
      <c r="B19" s="23" t="s">
        <v>52</v>
      </c>
      <c r="C19" s="23" t="s">
        <v>53</v>
      </c>
      <c r="D19" s="23" t="s">
        <v>20</v>
      </c>
      <c r="E19" s="20" t="s">
        <v>54</v>
      </c>
      <c r="F19" s="22">
        <v>113.08</v>
      </c>
      <c r="G19" s="22">
        <f>F19</f>
        <v>113.08</v>
      </c>
      <c r="H19" s="12"/>
      <c r="I19" s="15"/>
    </row>
    <row r="20" spans="1:9" x14ac:dyDescent="0.2">
      <c r="A20" s="17"/>
      <c r="B20" s="14"/>
      <c r="C20" s="14"/>
      <c r="D20" s="14"/>
      <c r="E20" s="14"/>
      <c r="F20" s="13"/>
      <c r="G20" s="16">
        <f>SUM(F5:F19)</f>
        <v>5410.2300000000005</v>
      </c>
      <c r="H20" s="12"/>
      <c r="I20" s="15"/>
    </row>
    <row r="21" spans="1:9" x14ac:dyDescent="0.2">
      <c r="A21" s="14"/>
      <c r="B21" s="14"/>
      <c r="C21" s="14"/>
      <c r="D21" s="14"/>
      <c r="E21" s="14"/>
      <c r="F21" s="13"/>
      <c r="G21" s="13"/>
      <c r="H21" s="12"/>
    </row>
    <row r="22" spans="1:9" x14ac:dyDescent="0.2">
      <c r="A22" s="14"/>
      <c r="B22" s="14"/>
      <c r="C22" s="14"/>
      <c r="D22" s="14"/>
      <c r="E22" s="14"/>
      <c r="F22" s="13"/>
      <c r="G22" s="13"/>
      <c r="H22" s="12"/>
    </row>
    <row r="23" spans="1:9" x14ac:dyDescent="0.2">
      <c r="A23" s="4"/>
      <c r="B23" s="11"/>
      <c r="C23" s="4"/>
      <c r="D23" s="4"/>
      <c r="E23" s="8" t="s">
        <v>3</v>
      </c>
      <c r="F23" s="7">
        <f>F5+F6+F7+F8+F10+F11+F12+F13+F14+F15+F16+F17+F18+F19</f>
        <v>5036.3</v>
      </c>
      <c r="G23" s="7"/>
    </row>
    <row r="24" spans="1:9" x14ac:dyDescent="0.2">
      <c r="A24" s="4"/>
      <c r="B24" s="4"/>
      <c r="C24" s="4"/>
      <c r="D24" s="4"/>
      <c r="E24" s="8" t="s">
        <v>2</v>
      </c>
      <c r="F24" s="10">
        <f>F9</f>
        <v>373.93</v>
      </c>
      <c r="G24" s="9"/>
    </row>
    <row r="25" spans="1:9" x14ac:dyDescent="0.2">
      <c r="A25" s="4"/>
      <c r="B25" s="4"/>
      <c r="C25" s="4"/>
      <c r="D25" s="4"/>
      <c r="E25" s="8" t="s">
        <v>1</v>
      </c>
      <c r="F25" s="7">
        <v>0</v>
      </c>
      <c r="G25" s="7"/>
    </row>
    <row r="26" spans="1:9" x14ac:dyDescent="0.2">
      <c r="A26" s="4"/>
      <c r="B26" s="4"/>
      <c r="C26" s="4"/>
      <c r="D26" s="4"/>
      <c r="E26" s="6" t="s">
        <v>0</v>
      </c>
      <c r="F26" s="5">
        <f>F23+F24+F25</f>
        <v>5410.2300000000005</v>
      </c>
      <c r="G26" s="5"/>
    </row>
    <row r="27" spans="1:9" x14ac:dyDescent="0.2">
      <c r="A27" s="4"/>
      <c r="B27" s="4"/>
      <c r="C27" s="4"/>
      <c r="D27" s="4"/>
      <c r="E27" s="4"/>
      <c r="F27" s="3"/>
      <c r="G27" s="3"/>
    </row>
    <row r="28" spans="1:9" x14ac:dyDescent="0.2">
      <c r="A28" s="4"/>
      <c r="B28" s="4"/>
      <c r="C28" s="4"/>
      <c r="D28" s="4"/>
      <c r="E28" s="4"/>
      <c r="F28" s="3"/>
      <c r="G28" s="3"/>
    </row>
  </sheetData>
  <mergeCells count="13">
    <mergeCell ref="B12:B16"/>
    <mergeCell ref="C12:C16"/>
    <mergeCell ref="G12:G16"/>
    <mergeCell ref="F23:G23"/>
    <mergeCell ref="F24:G24"/>
    <mergeCell ref="F25:G25"/>
    <mergeCell ref="F26:G26"/>
    <mergeCell ref="A1:G1"/>
    <mergeCell ref="A3:A4"/>
    <mergeCell ref="B3:B4"/>
    <mergeCell ref="C3:C4"/>
    <mergeCell ref="D3:D4"/>
    <mergeCell ref="E3:E4"/>
  </mergeCells>
  <pageMargins left="0.31496062992125984" right="0.19685039370078741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ABR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CONTABILIDADE 02</dc:creator>
  <cp:lastModifiedBy>CONTABILIDADE 02</cp:lastModifiedBy>
  <cp:lastPrinted>2025-08-29T15:35:27Z</cp:lastPrinted>
  <dcterms:created xsi:type="dcterms:W3CDTF">2025-08-29T14:47:23Z</dcterms:created>
  <dcterms:modified xsi:type="dcterms:W3CDTF">2025-08-29T15:35:53Z</dcterms:modified>
</cp:coreProperties>
</file>